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ML2020\RFP\5 FINAL Proposals\"/>
    </mc:Choice>
  </mc:AlternateContent>
  <bookViews>
    <workbookView xWindow="0" yWindow="0" windowWidth="17970" windowHeight="10860"/>
  </bookViews>
  <sheets>
    <sheet name="Project Budget" sheetId="1" r:id="rId1"/>
  </sheets>
  <definedNames>
    <definedName name="_xlnm.Print_Area" localSheetId="0">'Project Budget'!$A$1:$E$44</definedName>
  </definedNames>
  <calcPr calcId="162913"/>
</workbook>
</file>

<file path=xl/calcChain.xml><?xml version="1.0" encoding="utf-8"?>
<calcChain xmlns="http://schemas.openxmlformats.org/spreadsheetml/2006/main">
  <c r="C36" i="1" l="1"/>
  <c r="E44" i="1"/>
  <c r="E41" i="1"/>
  <c r="E40" i="1"/>
  <c r="E39" i="1"/>
  <c r="D36" i="1"/>
</calcChain>
</file>

<file path=xl/sharedStrings.xml><?xml version="1.0" encoding="utf-8"?>
<sst xmlns="http://schemas.openxmlformats.org/spreadsheetml/2006/main" count="53" uniqueCount="50">
  <si>
    <t>COLUMN TOTAL</t>
  </si>
  <si>
    <t>BUDGET ITEM</t>
  </si>
  <si>
    <t>Amount Spent</t>
  </si>
  <si>
    <t>ENVIRONMENT AND NATURAL RESOURCES TRUST FUND BUDGET</t>
  </si>
  <si>
    <t>Personnel (Wages and Benefits)</t>
  </si>
  <si>
    <t>Equipment/Tools/Supplies</t>
  </si>
  <si>
    <r>
      <t>Travel expenses in Minnesota</t>
    </r>
    <r>
      <rPr>
        <sz val="11"/>
        <rFont val="Arial"/>
        <family val="2"/>
      </rPr>
      <t/>
    </r>
  </si>
  <si>
    <t>Environment and Natural Resources Trust Fund</t>
  </si>
  <si>
    <t>Legal Citation:</t>
  </si>
  <si>
    <t>Budget</t>
  </si>
  <si>
    <t xml:space="preserve">
Balance</t>
  </si>
  <si>
    <t>Other</t>
  </si>
  <si>
    <t>Status (secured or pending)</t>
  </si>
  <si>
    <t>Amount legally obligated but not yet spent</t>
  </si>
  <si>
    <t xml:space="preserve"> Budget</t>
  </si>
  <si>
    <t>Spent</t>
  </si>
  <si>
    <t>Balance</t>
  </si>
  <si>
    <t>Non-State:</t>
  </si>
  <si>
    <t xml:space="preserve">State: </t>
  </si>
  <si>
    <t>M.L. 2020 Budget Spreadsheet</t>
  </si>
  <si>
    <t xml:space="preserve">SOURCE AND USE OF OTHER FUNDS CONTRIBUTED TO THE PROJECT
</t>
  </si>
  <si>
    <t xml:space="preserve">Other ENRTF APPROPRIATIONS AWARDED IN THE LAST SIX YEARS
</t>
  </si>
  <si>
    <t>Attachment A: Project Budget Spreadsheet</t>
  </si>
  <si>
    <t>Project Manager: Emily Onello, MD</t>
  </si>
  <si>
    <r>
      <t xml:space="preserve">Project Length and Completion Date: </t>
    </r>
    <r>
      <rPr>
        <sz val="11"/>
        <rFont val="Calibri"/>
        <family val="2"/>
        <scheme val="minor"/>
      </rPr>
      <t xml:space="preserve"> 2 years, 7/1/2020-6/30/2022</t>
    </r>
  </si>
  <si>
    <t xml:space="preserve">Project Title: Environmental Factors Influencing Nutritional Content of Wild Rice </t>
  </si>
  <si>
    <t xml:space="preserve">Travel to test sites (sediment and water analysis, collection of wild rice samples) </t>
  </si>
  <si>
    <t>Conference travel to disseminate project findings (in state conference)</t>
  </si>
  <si>
    <t>Publication costs</t>
  </si>
  <si>
    <t>Conference registration for 2 investigators to present project findings</t>
  </si>
  <si>
    <t>Dietary fiber analysis kits (4)</t>
  </si>
  <si>
    <t>Protein analysis (Dumas method)</t>
  </si>
  <si>
    <t>Fatty Acid, carbohydrate, and trace element analysis (standards solutions, chemicals for digestion, acid for acid-washing of glassware)</t>
  </si>
  <si>
    <t>Analysis of ferulic acid by HPLC - column, mobile phases, autosampler vials, chemicals and SPE columns for extraction and partial purification</t>
  </si>
  <si>
    <t>Analysis of total flavonoids and and antioxidant capacity by DPPH</t>
  </si>
  <si>
    <t>Total phenolics measurement - reagents for assay, chemicals for extraction</t>
  </si>
  <si>
    <t>General laboratory chemicals (general purpose solvents, buffers, common chemicals, pH meter standard solutions)</t>
  </si>
  <si>
    <t>secured</t>
  </si>
  <si>
    <t>Emily Onello, Project Manager $36,079 (74% salary, 26% benefits); 8% FTE for years 1 and 2.  Will lead effort on nutritional aspects of project and database creation.</t>
  </si>
  <si>
    <t>Graduate Student $40,936 (52% salary, 48% benefits); 50% FTE in year 1 only. Will work on geochemical aspects of project, with Dr. Nathan Johnson, UMD campus.</t>
  </si>
  <si>
    <t>Graduate Student $41,435 (53% salary, 47% benefits); 50% FTE in year 2 only (higher cost than year 1 graduate student due to inflation/cost of living increase). Will perform the nutritional analyses on the wild rice samples with specialization in complex nutritional components (e.g. secondary plant metabolites)  located at the UMN Twin Cities campus, in Dr. Gallaher's laboratory.</t>
  </si>
  <si>
    <r>
      <t xml:space="preserve">In kind: </t>
    </r>
    <r>
      <rPr>
        <sz val="11"/>
        <rFont val="Calibri"/>
        <family val="2"/>
        <scheme val="minor"/>
      </rPr>
      <t>Unrecovered indirect costs at 54% modified  total direct cost</t>
    </r>
  </si>
  <si>
    <t>Project Budget: $198,092.00</t>
  </si>
  <si>
    <t>Today's Date:  4/13/2019</t>
  </si>
  <si>
    <t>Organization: Regents of the University of Minnesota - Duluth (UMD)</t>
  </si>
  <si>
    <t>Bradley Dewey, Laboratory Technician $53,852 (74% salary, 26% benefits); 60% FTE  for year 1. Will maintain test environments (tanks) and perform chemical analyses on rice samples (e.g. nitrogen, fiber) on the UMD campus.  Work will cover two wild rice growing seasons.</t>
  </si>
  <si>
    <t xml:space="preserve">Patrick Bright, Research Assistant $5,290 (77% salary, 23% benefits); 10% FTE during year 2. Integrate data/findings with geospatial and mapping expertise, creation of dataset (UMN Medical School Duluth). </t>
  </si>
  <si>
    <t>General laboratory supplies (tubes, pipette tips, cuvettes, filtering supplies, nitrogen gas, bottles, bags, preserving reagents)</t>
  </si>
  <si>
    <t>Consumable filters and water collection supplies ($650) and sediment coring supplies ($400)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</si>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</sst>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8"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0">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44" fontId="6" fillId="0" borderId="0" applyFont="0" applyFill="0" applyBorder="0" applyAlignment="0" applyProtection="0"/>
  </cellStyleXfs>
  <cellXfs count="53">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3" borderId="3" xfId="0" applyNumberFormat="1" applyFont="1" applyFill="1" applyBorder="1" applyAlignment="1">
      <alignment horizontal="right" vertical="top" wrapText="1"/>
    </xf>
    <xf numFmtId="0" fontId="5" fillId="3" borderId="9" xfId="0" applyFont="1" applyFill="1" applyBorder="1" applyAlignment="1">
      <alignment vertical="top" wrapText="1"/>
    </xf>
    <xf numFmtId="0" fontId="5" fillId="3" borderId="10" xfId="0" applyFont="1" applyFill="1" applyBorder="1" applyAlignment="1">
      <alignment vertical="top" wrapText="1"/>
    </xf>
    <xf numFmtId="0" fontId="4" fillId="0" borderId="18" xfId="0" applyFont="1" applyBorder="1" applyAlignment="1">
      <alignment vertical="top" wrapText="1"/>
    </xf>
    <xf numFmtId="0" fontId="3" fillId="0" borderId="17"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3" fillId="0" borderId="19" xfId="0" applyFont="1" applyBorder="1" applyAlignment="1">
      <alignment vertical="top" wrapText="1"/>
    </xf>
    <xf numFmtId="0" fontId="3" fillId="0" borderId="19" xfId="0" applyFont="1" applyBorder="1"/>
    <xf numFmtId="0" fontId="4" fillId="0" borderId="12" xfId="0" applyFont="1" applyBorder="1" applyAlignment="1">
      <alignment vertical="top" wrapText="1"/>
    </xf>
    <xf numFmtId="0" fontId="4" fillId="0" borderId="14" xfId="0" applyFont="1" applyBorder="1" applyAlignment="1">
      <alignment vertical="top" wrapText="1"/>
    </xf>
    <xf numFmtId="0" fontId="3" fillId="0" borderId="16" xfId="0" applyFont="1" applyBorder="1" applyAlignment="1">
      <alignment vertical="top" wrapText="1"/>
    </xf>
    <xf numFmtId="0" fontId="3"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3" fillId="0" borderId="12" xfId="0" applyFont="1" applyBorder="1" applyAlignment="1">
      <alignment vertical="top" wrapText="1"/>
    </xf>
    <xf numFmtId="0" fontId="3" fillId="0" borderId="12" xfId="0" applyFont="1" applyBorder="1" applyAlignment="1">
      <alignment horizontal="left" wrapText="1"/>
    </xf>
    <xf numFmtId="0" fontId="3" fillId="0" borderId="14" xfId="0" applyFont="1" applyBorder="1" applyAlignment="1">
      <alignment horizontal="left" wrapText="1"/>
    </xf>
    <xf numFmtId="0" fontId="4" fillId="0" borderId="8" xfId="0" applyFont="1" applyBorder="1" applyAlignment="1">
      <alignment vertical="top" wrapText="1"/>
    </xf>
    <xf numFmtId="0" fontId="4" fillId="0" borderId="10" xfId="0" applyFont="1" applyBorder="1" applyAlignment="1">
      <alignment vertical="top" wrapText="1"/>
    </xf>
    <xf numFmtId="0" fontId="3" fillId="0" borderId="12" xfId="0" applyFont="1" applyBorder="1" applyAlignment="1">
      <alignment horizontal="left" vertical="top" wrapText="1"/>
    </xf>
    <xf numFmtId="0" fontId="3" fillId="0" borderId="14" xfId="0" applyFont="1"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88"/>
  <sheetViews>
    <sheetView tabSelected="1" view="pageBreakPreview" topLeftCell="A16" zoomScaleNormal="100" zoomScaleSheetLayoutView="100" zoomScalePageLayoutView="70" workbookViewId="0">
      <selection activeCell="A15" sqref="A15:B15"/>
    </sheetView>
  </sheetViews>
  <sheetFormatPr defaultColWidth="7.85546875" defaultRowHeight="15" x14ac:dyDescent="0.2"/>
  <cols>
    <col min="1" max="1" width="75.85546875" style="1" customWidth="1"/>
    <col min="2" max="2" width="11"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22</v>
      </c>
      <c r="B1" s="2"/>
      <c r="C1" s="2"/>
    </row>
    <row r="2" spans="1:19" s="5" customFormat="1" x14ac:dyDescent="0.2">
      <c r="A2" s="6" t="s">
        <v>7</v>
      </c>
      <c r="B2" s="4"/>
      <c r="C2" s="4"/>
      <c r="D2" s="3"/>
      <c r="E2" s="3"/>
      <c r="F2" s="3"/>
      <c r="G2" s="3"/>
      <c r="H2" s="3"/>
      <c r="I2" s="3"/>
      <c r="J2" s="3"/>
      <c r="K2" s="3"/>
      <c r="L2" s="3"/>
      <c r="M2" s="3"/>
      <c r="N2" s="3"/>
      <c r="O2" s="3"/>
      <c r="P2" s="3"/>
      <c r="Q2" s="3"/>
      <c r="R2" s="3"/>
      <c r="S2" s="3"/>
    </row>
    <row r="3" spans="1:19" s="5" customFormat="1" ht="16.5" customHeight="1" x14ac:dyDescent="0.2">
      <c r="A3" s="8" t="s">
        <v>19</v>
      </c>
      <c r="B3" s="4"/>
      <c r="C3" s="4"/>
      <c r="D3" s="3"/>
      <c r="E3" s="3"/>
      <c r="F3" s="3"/>
      <c r="G3" s="3"/>
      <c r="H3" s="3"/>
      <c r="I3" s="3"/>
      <c r="J3" s="3"/>
      <c r="K3" s="3"/>
      <c r="L3" s="3"/>
      <c r="M3" s="3"/>
      <c r="N3" s="3"/>
      <c r="O3" s="3"/>
      <c r="P3" s="3"/>
      <c r="Q3" s="3"/>
      <c r="R3" s="3"/>
      <c r="S3" s="3"/>
    </row>
    <row r="4" spans="1:19" s="7" customFormat="1" ht="16.149999999999999" customHeight="1" x14ac:dyDescent="0.2">
      <c r="A4" s="5" t="s">
        <v>8</v>
      </c>
      <c r="B4" s="8"/>
      <c r="C4" s="8"/>
      <c r="D4" s="1"/>
      <c r="E4" s="1"/>
      <c r="F4" s="1"/>
      <c r="G4" s="1"/>
      <c r="H4" s="1"/>
      <c r="I4" s="1"/>
      <c r="J4" s="1"/>
      <c r="K4" s="1"/>
      <c r="L4" s="1"/>
      <c r="M4" s="1"/>
      <c r="N4" s="1"/>
      <c r="O4" s="1"/>
      <c r="P4" s="1"/>
      <c r="Q4" s="1"/>
      <c r="R4" s="1"/>
      <c r="S4" s="1"/>
    </row>
    <row r="5" spans="1:19" s="5" customFormat="1" ht="16.149999999999999" customHeight="1" x14ac:dyDescent="0.2">
      <c r="A5" s="5" t="s">
        <v>23</v>
      </c>
      <c r="B5" s="6"/>
      <c r="C5" s="6"/>
    </row>
    <row r="6" spans="1:19" s="5" customFormat="1" ht="16.149999999999999" customHeight="1" x14ac:dyDescent="0.2">
      <c r="A6" s="5" t="s">
        <v>25</v>
      </c>
      <c r="B6" s="6"/>
      <c r="C6" s="6"/>
    </row>
    <row r="7" spans="1:19" s="5" customFormat="1" ht="16.149999999999999" customHeight="1" x14ac:dyDescent="0.2">
      <c r="A7" s="5" t="s">
        <v>44</v>
      </c>
      <c r="B7" s="6"/>
      <c r="C7" s="6"/>
    </row>
    <row r="8" spans="1:19" s="5" customFormat="1" ht="16.149999999999999" customHeight="1" x14ac:dyDescent="0.2">
      <c r="A8" s="9" t="s">
        <v>42</v>
      </c>
      <c r="B8" s="6"/>
      <c r="C8" s="6"/>
    </row>
    <row r="9" spans="1:19" s="3" customFormat="1" ht="16.149999999999999" customHeight="1" x14ac:dyDescent="0.2">
      <c r="A9" s="5" t="s">
        <v>24</v>
      </c>
      <c r="B9" s="6"/>
      <c r="C9" s="6"/>
      <c r="D9" s="5"/>
      <c r="E9" s="5"/>
      <c r="F9" s="5"/>
      <c r="G9" s="5"/>
      <c r="H9" s="5"/>
      <c r="I9" s="5"/>
      <c r="J9" s="5"/>
      <c r="K9" s="5"/>
    </row>
    <row r="10" spans="1:19" s="5" customFormat="1" ht="16.149999999999999" customHeight="1" x14ac:dyDescent="0.2">
      <c r="A10" s="12" t="s">
        <v>43</v>
      </c>
      <c r="B10" s="6"/>
      <c r="C10" s="6"/>
      <c r="D10" s="22"/>
      <c r="E10" s="22"/>
    </row>
    <row r="11" spans="1:19" ht="33.6" customHeight="1" thickBot="1" x14ac:dyDescent="0.3">
      <c r="A11" s="26" t="s">
        <v>3</v>
      </c>
      <c r="B11" s="27"/>
      <c r="C11" s="25" t="s">
        <v>9</v>
      </c>
      <c r="D11" s="24" t="s">
        <v>2</v>
      </c>
      <c r="E11" s="25" t="s">
        <v>10</v>
      </c>
      <c r="F11" s="7"/>
      <c r="G11" s="7"/>
      <c r="H11" s="7"/>
      <c r="I11" s="7"/>
      <c r="J11" s="7"/>
      <c r="K11" s="7"/>
      <c r="L11" s="7"/>
    </row>
    <row r="12" spans="1:19" ht="15.75" thickTop="1" x14ac:dyDescent="0.2">
      <c r="A12" s="49" t="s">
        <v>1</v>
      </c>
      <c r="B12" s="50"/>
      <c r="C12" s="21"/>
      <c r="D12" s="32"/>
      <c r="E12" s="33"/>
      <c r="F12" s="7"/>
      <c r="G12" s="7"/>
      <c r="H12" s="7"/>
      <c r="I12" s="7"/>
      <c r="J12" s="7"/>
      <c r="K12" s="7"/>
      <c r="L12" s="7"/>
    </row>
    <row r="13" spans="1:19" x14ac:dyDescent="0.2">
      <c r="A13" s="40" t="s">
        <v>4</v>
      </c>
      <c r="B13" s="41"/>
      <c r="C13" s="13">
        <v>177592</v>
      </c>
      <c r="D13" s="31">
        <v>0</v>
      </c>
      <c r="E13" s="31" t="s">
        <v>49</v>
      </c>
      <c r="F13" s="8"/>
      <c r="G13" s="8"/>
      <c r="H13" s="8"/>
      <c r="I13" s="8"/>
      <c r="J13" s="8"/>
      <c r="K13" s="8"/>
      <c r="L13" s="8"/>
      <c r="M13" s="2"/>
    </row>
    <row r="14" spans="1:19" ht="33" customHeight="1" x14ac:dyDescent="0.2">
      <c r="A14" s="51" t="s">
        <v>38</v>
      </c>
      <c r="B14" s="52"/>
      <c r="C14" s="13"/>
      <c r="D14" s="31"/>
      <c r="E14" s="31"/>
      <c r="F14" s="8"/>
      <c r="G14" s="8"/>
      <c r="H14" s="8"/>
      <c r="I14" s="8"/>
      <c r="J14" s="8"/>
      <c r="K14" s="8"/>
      <c r="L14" s="8"/>
      <c r="M14" s="2"/>
    </row>
    <row r="15" spans="1:19" ht="45.75" customHeight="1" x14ac:dyDescent="0.2">
      <c r="A15" s="51" t="s">
        <v>45</v>
      </c>
      <c r="B15" s="52"/>
      <c r="C15" s="13"/>
      <c r="D15" s="31"/>
      <c r="E15" s="31"/>
      <c r="F15" s="8"/>
      <c r="G15" s="8"/>
      <c r="H15" s="8"/>
      <c r="I15" s="8"/>
      <c r="J15" s="8"/>
      <c r="K15" s="8"/>
      <c r="L15" s="8"/>
      <c r="M15" s="2"/>
    </row>
    <row r="16" spans="1:19" ht="44.25" customHeight="1" x14ac:dyDescent="0.2">
      <c r="A16" s="51" t="s">
        <v>46</v>
      </c>
      <c r="B16" s="52"/>
      <c r="C16" s="13"/>
      <c r="D16" s="31"/>
      <c r="E16" s="31"/>
      <c r="F16" s="8"/>
      <c r="G16" s="8"/>
      <c r="H16" s="8"/>
      <c r="I16" s="8"/>
      <c r="J16" s="8"/>
      <c r="K16" s="8"/>
      <c r="L16" s="8"/>
      <c r="M16" s="2"/>
    </row>
    <row r="17" spans="1:13" ht="33.75" customHeight="1" x14ac:dyDescent="0.2">
      <c r="A17" s="51" t="s">
        <v>39</v>
      </c>
      <c r="B17" s="52"/>
      <c r="C17" s="13"/>
      <c r="D17" s="31"/>
      <c r="E17" s="31"/>
      <c r="F17" s="8"/>
      <c r="G17" s="8"/>
      <c r="H17" s="8"/>
      <c r="I17" s="8"/>
      <c r="J17" s="8"/>
      <c r="K17" s="8"/>
      <c r="L17" s="8"/>
      <c r="M17" s="2"/>
    </row>
    <row r="18" spans="1:13" ht="62.25" customHeight="1" x14ac:dyDescent="0.2">
      <c r="A18" s="51" t="s">
        <v>40</v>
      </c>
      <c r="B18" s="52"/>
      <c r="C18" s="13"/>
      <c r="D18" s="31"/>
      <c r="E18" s="31"/>
      <c r="F18" s="8"/>
      <c r="G18" s="8"/>
      <c r="H18" s="8"/>
      <c r="I18" s="8"/>
      <c r="J18" s="8"/>
      <c r="K18" s="8"/>
      <c r="L18" s="8"/>
      <c r="M18" s="2"/>
    </row>
    <row r="19" spans="1:13" x14ac:dyDescent="0.2">
      <c r="A19" s="40" t="s">
        <v>5</v>
      </c>
      <c r="B19" s="41"/>
      <c r="C19" s="13"/>
      <c r="D19" s="13"/>
      <c r="E19" s="13"/>
      <c r="F19" s="8"/>
      <c r="G19" s="8"/>
      <c r="H19" s="8"/>
      <c r="I19" s="8"/>
      <c r="J19" s="8"/>
      <c r="K19" s="8"/>
      <c r="L19" s="8"/>
      <c r="M19" s="2"/>
    </row>
    <row r="20" spans="1:13" x14ac:dyDescent="0.25">
      <c r="A20" s="47" t="s">
        <v>30</v>
      </c>
      <c r="B20" s="48"/>
      <c r="C20" s="13">
        <v>1250</v>
      </c>
      <c r="D20" s="13"/>
      <c r="E20" s="13"/>
      <c r="F20" s="8"/>
      <c r="G20" s="8"/>
      <c r="H20" s="8"/>
      <c r="I20" s="8"/>
      <c r="J20" s="8"/>
      <c r="K20" s="8"/>
      <c r="L20" s="8"/>
      <c r="M20" s="2"/>
    </row>
    <row r="21" spans="1:13" x14ac:dyDescent="0.25">
      <c r="A21" s="47" t="s">
        <v>31</v>
      </c>
      <c r="B21" s="48"/>
      <c r="C21" s="13">
        <v>700</v>
      </c>
      <c r="D21" s="13"/>
      <c r="E21" s="13"/>
      <c r="F21" s="8"/>
      <c r="G21" s="8"/>
      <c r="H21" s="8"/>
      <c r="I21" s="8"/>
      <c r="J21" s="8"/>
      <c r="K21" s="8"/>
      <c r="L21" s="8"/>
      <c r="M21" s="2"/>
    </row>
    <row r="22" spans="1:13" ht="30" customHeight="1" x14ac:dyDescent="0.25">
      <c r="A22" s="47" t="s">
        <v>32</v>
      </c>
      <c r="B22" s="48"/>
      <c r="C22" s="13">
        <v>5800</v>
      </c>
      <c r="D22" s="13"/>
      <c r="E22" s="13"/>
      <c r="F22" s="8"/>
      <c r="G22" s="8"/>
      <c r="H22" s="8"/>
      <c r="I22" s="8"/>
      <c r="J22" s="8"/>
      <c r="K22" s="8"/>
      <c r="L22" s="8"/>
      <c r="M22" s="2"/>
    </row>
    <row r="23" spans="1:13" ht="30" customHeight="1" x14ac:dyDescent="0.25">
      <c r="A23" s="47" t="s">
        <v>33</v>
      </c>
      <c r="B23" s="48"/>
      <c r="C23" s="13">
        <v>2200</v>
      </c>
      <c r="D23" s="13"/>
      <c r="E23" s="13"/>
      <c r="F23" s="8"/>
      <c r="G23" s="8"/>
      <c r="H23" s="8"/>
      <c r="I23" s="8"/>
      <c r="J23" s="8"/>
      <c r="K23" s="8"/>
      <c r="L23" s="8"/>
      <c r="M23" s="2"/>
    </row>
    <row r="24" spans="1:13" x14ac:dyDescent="0.25">
      <c r="A24" s="47" t="s">
        <v>34</v>
      </c>
      <c r="B24" s="48"/>
      <c r="C24" s="13">
        <v>1250</v>
      </c>
      <c r="D24" s="13"/>
      <c r="E24" s="13"/>
      <c r="F24" s="8"/>
      <c r="G24" s="8"/>
      <c r="H24" s="8"/>
      <c r="I24" s="8"/>
      <c r="J24" s="8"/>
      <c r="K24" s="8"/>
      <c r="L24" s="8"/>
      <c r="M24" s="2"/>
    </row>
    <row r="25" spans="1:13" ht="13.5" customHeight="1" x14ac:dyDescent="0.25">
      <c r="A25" s="47" t="s">
        <v>35</v>
      </c>
      <c r="B25" s="48"/>
      <c r="C25" s="13">
        <v>900</v>
      </c>
      <c r="D25" s="13"/>
      <c r="E25" s="13"/>
      <c r="F25" s="8"/>
      <c r="G25" s="8"/>
      <c r="H25" s="8"/>
      <c r="I25" s="8"/>
      <c r="J25" s="8"/>
      <c r="K25" s="8"/>
      <c r="L25" s="8"/>
      <c r="M25" s="2"/>
    </row>
    <row r="26" spans="1:13" ht="30" customHeight="1" x14ac:dyDescent="0.25">
      <c r="A26" s="47" t="s">
        <v>36</v>
      </c>
      <c r="B26" s="48"/>
      <c r="C26" s="13">
        <v>900</v>
      </c>
      <c r="D26" s="13"/>
      <c r="E26" s="13"/>
      <c r="F26" s="8"/>
      <c r="G26" s="8"/>
      <c r="H26" s="8"/>
      <c r="I26" s="8"/>
      <c r="J26" s="8"/>
      <c r="K26" s="8"/>
      <c r="L26" s="8"/>
      <c r="M26" s="2"/>
    </row>
    <row r="27" spans="1:13" ht="30" customHeight="1" x14ac:dyDescent="0.25">
      <c r="A27" s="47" t="s">
        <v>47</v>
      </c>
      <c r="B27" s="48"/>
      <c r="C27" s="13">
        <v>2450</v>
      </c>
      <c r="D27" s="13"/>
      <c r="E27" s="13"/>
      <c r="F27" s="8"/>
      <c r="G27" s="8"/>
      <c r="H27" s="8"/>
      <c r="I27" s="8"/>
      <c r="J27" s="8"/>
      <c r="K27" s="8"/>
      <c r="L27" s="8"/>
      <c r="M27" s="2"/>
    </row>
    <row r="28" spans="1:13" x14ac:dyDescent="0.25">
      <c r="A28" s="47" t="s">
        <v>48</v>
      </c>
      <c r="B28" s="48"/>
      <c r="C28" s="13">
        <v>1050</v>
      </c>
      <c r="D28" s="13"/>
      <c r="E28" s="13"/>
      <c r="F28" s="8"/>
      <c r="G28" s="8"/>
      <c r="H28" s="8"/>
      <c r="I28" s="8"/>
      <c r="J28" s="8"/>
      <c r="K28" s="8"/>
      <c r="L28" s="8"/>
      <c r="M28" s="2"/>
    </row>
    <row r="29" spans="1:13" hidden="1" x14ac:dyDescent="0.2">
      <c r="A29" s="40"/>
      <c r="B29" s="41"/>
      <c r="C29" s="13">
        <v>0</v>
      </c>
      <c r="D29" s="13">
        <v>0</v>
      </c>
      <c r="E29" s="13"/>
      <c r="F29" s="8"/>
      <c r="G29" s="8"/>
      <c r="H29" s="8"/>
      <c r="I29" s="8"/>
      <c r="J29" s="8"/>
      <c r="K29" s="8"/>
      <c r="L29" s="8"/>
      <c r="M29" s="2"/>
    </row>
    <row r="30" spans="1:13" x14ac:dyDescent="0.2">
      <c r="A30" s="40" t="s">
        <v>6</v>
      </c>
      <c r="B30" s="41"/>
      <c r="C30" s="13"/>
      <c r="D30" s="13"/>
      <c r="E30" s="13"/>
      <c r="F30" s="7"/>
      <c r="G30" s="7"/>
      <c r="H30" s="7"/>
      <c r="I30" s="7"/>
      <c r="J30" s="7"/>
      <c r="K30" s="7"/>
      <c r="L30" s="7"/>
      <c r="M30" s="7"/>
    </row>
    <row r="31" spans="1:13" x14ac:dyDescent="0.2">
      <c r="A31" s="46" t="s">
        <v>26</v>
      </c>
      <c r="B31" s="41"/>
      <c r="C31" s="14">
        <v>800</v>
      </c>
      <c r="D31" s="13">
        <v>0</v>
      </c>
      <c r="E31" s="13"/>
    </row>
    <row r="32" spans="1:13" x14ac:dyDescent="0.2">
      <c r="A32" s="37" t="s">
        <v>27</v>
      </c>
      <c r="B32" s="36"/>
      <c r="C32" s="14">
        <v>1000</v>
      </c>
      <c r="D32" s="13"/>
      <c r="E32" s="13"/>
    </row>
    <row r="33" spans="1:5" x14ac:dyDescent="0.2">
      <c r="A33" s="40" t="s">
        <v>11</v>
      </c>
      <c r="B33" s="41"/>
      <c r="C33" s="14"/>
      <c r="D33" s="13"/>
      <c r="E33" s="13"/>
    </row>
    <row r="34" spans="1:5" x14ac:dyDescent="0.2">
      <c r="A34" s="35" t="s">
        <v>28</v>
      </c>
      <c r="B34" s="34"/>
      <c r="C34" s="14">
        <v>1200</v>
      </c>
      <c r="D34" s="14"/>
      <c r="E34" s="14"/>
    </row>
    <row r="35" spans="1:5" s="2" customFormat="1" ht="15.75" thickBot="1" x14ac:dyDescent="0.25">
      <c r="A35" s="42" t="s">
        <v>29</v>
      </c>
      <c r="B35" s="43"/>
      <c r="C35" s="15">
        <v>1000</v>
      </c>
      <c r="D35" s="15">
        <v>0</v>
      </c>
      <c r="E35" s="15"/>
    </row>
    <row r="36" spans="1:5" s="2" customFormat="1" ht="15.75" thickTop="1" x14ac:dyDescent="0.2">
      <c r="A36" s="44" t="s">
        <v>0</v>
      </c>
      <c r="B36" s="45"/>
      <c r="C36" s="16">
        <f>SUM(C13:C35)</f>
        <v>198092</v>
      </c>
      <c r="D36" s="16">
        <f>SUM(D13:D35)</f>
        <v>0</v>
      </c>
      <c r="E36" s="16"/>
    </row>
    <row r="37" spans="1:5" s="2" customFormat="1" x14ac:dyDescent="0.2">
      <c r="A37" s="38"/>
      <c r="B37" s="20"/>
      <c r="C37" s="20"/>
      <c r="D37" s="20"/>
      <c r="E37" s="20"/>
    </row>
    <row r="38" spans="1:5" s="2" customFormat="1" ht="45" x14ac:dyDescent="0.2">
      <c r="A38" s="28" t="s">
        <v>20</v>
      </c>
      <c r="B38" s="29" t="s">
        <v>12</v>
      </c>
      <c r="C38" s="29" t="s">
        <v>14</v>
      </c>
      <c r="D38" s="29" t="s">
        <v>15</v>
      </c>
      <c r="E38" s="29" t="s">
        <v>16</v>
      </c>
    </row>
    <row r="39" spans="1:5" s="2" customFormat="1" x14ac:dyDescent="0.25">
      <c r="A39" s="19" t="s">
        <v>17</v>
      </c>
      <c r="B39" s="17"/>
      <c r="C39" s="18">
        <v>0</v>
      </c>
      <c r="D39" s="18">
        <v>0</v>
      </c>
      <c r="E39" s="18">
        <f>C39-D39</f>
        <v>0</v>
      </c>
    </row>
    <row r="40" spans="1:5" s="2" customFormat="1" ht="15" customHeight="1" x14ac:dyDescent="0.25">
      <c r="A40" s="19" t="s">
        <v>18</v>
      </c>
      <c r="B40" s="17"/>
      <c r="C40" s="18">
        <v>0</v>
      </c>
      <c r="D40" s="18">
        <v>0</v>
      </c>
      <c r="E40" s="18">
        <f t="shared" ref="E40:E41" si="0">C40-D40</f>
        <v>0</v>
      </c>
    </row>
    <row r="41" spans="1:5" s="2" customFormat="1" x14ac:dyDescent="0.25">
      <c r="A41" s="19" t="s">
        <v>41</v>
      </c>
      <c r="B41" s="17" t="s">
        <v>37</v>
      </c>
      <c r="C41" s="18">
        <v>89700</v>
      </c>
      <c r="D41" s="18">
        <v>0</v>
      </c>
      <c r="E41" s="18">
        <f t="shared" si="0"/>
        <v>89700</v>
      </c>
    </row>
    <row r="42" spans="1:5" s="2" customFormat="1" x14ac:dyDescent="0.25">
      <c r="A42" s="39"/>
      <c r="B42" s="23"/>
      <c r="C42" s="23"/>
      <c r="D42" s="23"/>
      <c r="E42" s="23"/>
    </row>
    <row r="43" spans="1:5" s="2" customFormat="1" ht="75" x14ac:dyDescent="0.2">
      <c r="A43" s="30" t="s">
        <v>21</v>
      </c>
      <c r="B43" s="29" t="s">
        <v>13</v>
      </c>
      <c r="C43" s="29" t="s">
        <v>9</v>
      </c>
      <c r="D43" s="29" t="s">
        <v>15</v>
      </c>
      <c r="E43" s="29" t="s">
        <v>16</v>
      </c>
    </row>
    <row r="44" spans="1:5" s="2" customFormat="1" x14ac:dyDescent="0.25">
      <c r="A44" s="19"/>
      <c r="B44" s="17"/>
      <c r="C44" s="18">
        <v>0</v>
      </c>
      <c r="D44" s="18">
        <v>0</v>
      </c>
      <c r="E44" s="18">
        <f t="shared" ref="E44" si="1">C44-D44</f>
        <v>0</v>
      </c>
    </row>
    <row r="45" spans="1:5" s="2" customFormat="1" x14ac:dyDescent="0.2"/>
    <row r="46" spans="1:5" s="2" customFormat="1" x14ac:dyDescent="0.2"/>
    <row r="47" spans="1:5" s="2" customFormat="1" x14ac:dyDescent="0.2"/>
    <row r="48" spans="1:5"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sheetData>
  <mergeCells count="23">
    <mergeCell ref="A17:B17"/>
    <mergeCell ref="A18:B18"/>
    <mergeCell ref="A12:B12"/>
    <mergeCell ref="A13:B13"/>
    <mergeCell ref="A14:B14"/>
    <mergeCell ref="A15:B15"/>
    <mergeCell ref="A16:B16"/>
    <mergeCell ref="A19:B19"/>
    <mergeCell ref="A29:B29"/>
    <mergeCell ref="A22:B22"/>
    <mergeCell ref="A23:B23"/>
    <mergeCell ref="A24:B24"/>
    <mergeCell ref="A25:B25"/>
    <mergeCell ref="A26:B26"/>
    <mergeCell ref="A27:B27"/>
    <mergeCell ref="A21:B21"/>
    <mergeCell ref="A20:B20"/>
    <mergeCell ref="A28:B28"/>
    <mergeCell ref="A33:B33"/>
    <mergeCell ref="A35:B35"/>
    <mergeCell ref="A36:B36"/>
    <mergeCell ref="A30:B30"/>
    <mergeCell ref="A31:B31"/>
  </mergeCells>
  <phoneticPr fontId="1" type="noConversion"/>
  <pageMargins left="0.5" right="0.5" top="0.5" bottom="0.5" header="0.25" footer="0"/>
  <pageSetup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2019-05-06T18:32:22Z</cp:lastPrinted>
  <dcterms:created xsi:type="dcterms:W3CDTF">2001-02-08T10:40:59Z</dcterms:created>
  <dcterms:modified xsi:type="dcterms:W3CDTF">2019-05-09T02:15:04Z</dcterms:modified>
</cp:coreProperties>
</file>